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110" activeTab="0"/>
  </bookViews>
  <sheets>
    <sheet name=" Nihai Değerlendirme" sheetId="1" r:id="rId1"/>
  </sheets>
  <definedNames>
    <definedName name="_xlnm.Print_Area" localSheetId="0">' Nihai Değerlendirme'!$A$2:$M$32</definedName>
  </definedNames>
  <calcPr fullCalcOnLoad="1"/>
</workbook>
</file>

<file path=xl/sharedStrings.xml><?xml version="1.0" encoding="utf-8"?>
<sst xmlns="http://schemas.openxmlformats.org/spreadsheetml/2006/main" count="51" uniqueCount="37">
  <si>
    <t>Kurum</t>
  </si>
  <si>
    <t>Birim/Fakülte/Bölüm</t>
  </si>
  <si>
    <t>Kadro Unvanı</t>
  </si>
  <si>
    <t>Anabilim Dalı</t>
  </si>
  <si>
    <t>Kadro Adedi</t>
  </si>
  <si>
    <t>Sıra 
No</t>
  </si>
  <si>
    <t>Adı ve Soyadı</t>
  </si>
  <si>
    <t>ALES</t>
  </si>
  <si>
    <t>Sonuç</t>
  </si>
  <si>
    <t xml:space="preserve">TÜRK HAVA KURUMU ÜNİVERSİTESİ </t>
  </si>
  <si>
    <t>NİHAİ DEĞERLENDİRME SONUÇLARI</t>
  </si>
  <si>
    <t>Lisans Notu</t>
  </si>
  <si>
    <t xml:space="preserve">Yabancı Dil </t>
  </si>
  <si>
    <t>Sınav Notu</t>
  </si>
  <si>
    <t>Toplam Not</t>
  </si>
  <si>
    <t>Nihai Değerlendirme Tarihi</t>
  </si>
  <si>
    <t>MÜHENDİSLİK FAKÜLTESİ</t>
  </si>
  <si>
    <t>İlan Numarası</t>
  </si>
  <si>
    <t>ALES %30</t>
  </si>
  <si>
    <t>Lisans Notu %30</t>
  </si>
  <si>
    <t>Sınav Notu %30</t>
  </si>
  <si>
    <t>Elektrik ve Elektronik Mühendisliği</t>
  </si>
  <si>
    <t>ARAŞTIRMA GÖREVLİSİ</t>
  </si>
  <si>
    <t>Başarılı (ASIL)</t>
  </si>
  <si>
    <t>Yabancı Dil       %10</t>
  </si>
  <si>
    <t>Başarısız</t>
  </si>
  <si>
    <t>31750  NO.LU İLANA BAŞVURAN ADAYLARIN NİHAİ DEĞERLENDİRME SONUÇLARI</t>
  </si>
  <si>
    <t>Şeyma BEŞİR</t>
  </si>
  <si>
    <t>Kağan Murat PÜRLÜ</t>
  </si>
  <si>
    <t>Ömer Burak GÜNGÖRDÜ</t>
  </si>
  <si>
    <t>Burak AÇIKALIN</t>
  </si>
  <si>
    <t>Yağmur YARIMBIYIK</t>
  </si>
  <si>
    <t>Salih Burak KEMER</t>
  </si>
  <si>
    <t>Safiye YÜCEL</t>
  </si>
  <si>
    <t>Mehmet Oğuzhan PARILTI</t>
  </si>
  <si>
    <t>Demet VESKE</t>
  </si>
  <si>
    <t>Girmedi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</si>
</sst>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₺_-;\-* #,##0\ _₺_-;_-* &quot;-&quot;\ _₺_-;_-@_-"/>
    <numFmt numFmtId="177" formatCode="_-* #,##0.00\ _₺_-;\-* #,##0.00\ _₺_-;_-* &quot;-&quot;??\ _₺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TL&quot;\ #,##0;\-&quot;TL&quot;\ #,##0"/>
    <numFmt numFmtId="201" formatCode="&quot;TL&quot;\ #,##0;[Red]\-&quot;TL&quot;\ #,##0"/>
    <numFmt numFmtId="202" formatCode="&quot;TL&quot;\ #,##0.00;\-&quot;TL&quot;\ #,##0.00"/>
    <numFmt numFmtId="203" formatCode="&quot;TL&quot;\ #,##0.00;[Red]\-&quot;TL&quot;\ #,##0.00"/>
    <numFmt numFmtId="204" formatCode="_-&quot;TL&quot;\ * #,##0_-;\-&quot;TL&quot;\ * #,##0_-;_-&quot;TL&quot;\ * &quot;-&quot;_-;_-@_-"/>
    <numFmt numFmtId="205" formatCode="_-&quot;TL&quot;\ * #,##0.00_-;\-&quot;TL&quot;\ * #,##0.00_-;_-&quot;TL&quot;\ * &quot;-&quot;??_-;_-@_-"/>
    <numFmt numFmtId="206" formatCode="#,##0.000"/>
    <numFmt numFmtId="207" formatCode="0.000"/>
    <numFmt numFmtId="208" formatCode="&quot;Evet&quot;;&quot;Evet&quot;;&quot;Hayır&quot;"/>
    <numFmt numFmtId="209" formatCode="&quot;Doğru&quot;;&quot;Doğru&quot;;&quot;Yanlış&quot;"/>
    <numFmt numFmtId="210" formatCode="&quot;Açık&quot;;&quot;Açık&quot;;&quot;Kapalı&quot;"/>
    <numFmt numFmtId="211" formatCode="[$¥€-2]\ #,##0.00_);[Red]\([$€-2]\ #,##0.00\)"/>
    <numFmt numFmtId="212" formatCode="0.0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33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2" fontId="45" fillId="0" borderId="12" xfId="0" applyNumberFormat="1" applyFont="1" applyBorder="1" applyAlignment="1">
      <alignment horizontal="center" vertical="center" wrapText="1"/>
    </xf>
    <xf numFmtId="2" fontId="46" fillId="0" borderId="13" xfId="0" applyNumberFormat="1" applyFont="1" applyBorder="1" applyAlignment="1" applyProtection="1">
      <alignment horizontal="right" vertical="center" wrapText="1"/>
      <protection/>
    </xf>
    <xf numFmtId="2" fontId="46" fillId="0" borderId="12" xfId="0" applyNumberFormat="1" applyFont="1" applyBorder="1" applyAlignment="1">
      <alignment horizontal="right" vertical="center" wrapText="1"/>
    </xf>
    <xf numFmtId="2" fontId="1" fillId="33" borderId="12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2" fontId="46" fillId="0" borderId="11" xfId="0" applyNumberFormat="1" applyFont="1" applyBorder="1" applyAlignment="1">
      <alignment horizontal="center" vertical="center" wrapText="1"/>
    </xf>
    <xf numFmtId="2" fontId="46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46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45" fillId="0" borderId="0" xfId="0" applyNumberFormat="1" applyFont="1" applyBorder="1" applyAlignment="1">
      <alignment horizontal="center"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2" fontId="46" fillId="0" borderId="15" xfId="0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1" fillId="0" borderId="21" xfId="0" applyNumberFormat="1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left" vertical="center"/>
    </xf>
    <xf numFmtId="14" fontId="1" fillId="0" borderId="23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110" zoomScaleNormal="110" zoomScalePageLayoutView="0" workbookViewId="0" topLeftCell="B1">
      <selection activeCell="O9" sqref="O9"/>
    </sheetView>
  </sheetViews>
  <sheetFormatPr defaultColWidth="11.421875" defaultRowHeight="12.75"/>
  <cols>
    <col min="1" max="1" width="4.7109375" style="0" bestFit="1" customWidth="1"/>
    <col min="2" max="2" width="11.140625" style="0" customWidth="1"/>
    <col min="3" max="3" width="18.421875" style="0" customWidth="1"/>
    <col min="4" max="4" width="7.421875" style="0" customWidth="1"/>
    <col min="5" max="5" width="8.140625" style="0" bestFit="1" customWidth="1"/>
    <col min="6" max="6" width="7.28125" style="0" customWidth="1"/>
    <col min="7" max="7" width="8.00390625" style="0" customWidth="1"/>
    <col min="8" max="8" width="8.140625" style="0" customWidth="1"/>
    <col min="9" max="9" width="9.421875" style="0" customWidth="1"/>
    <col min="10" max="10" width="8.00390625" style="0" customWidth="1"/>
    <col min="11" max="11" width="10.00390625" style="0" customWidth="1"/>
    <col min="12" max="12" width="11.00390625" style="0" customWidth="1"/>
    <col min="13" max="14" width="16.28125" style="0" customWidth="1"/>
    <col min="15" max="16" width="11.421875" style="25" customWidth="1"/>
  </cols>
  <sheetData>
    <row r="1" spans="13:14" ht="12.75">
      <c r="M1" s="13"/>
      <c r="N1" s="13"/>
    </row>
    <row r="2" spans="1:14" ht="13.5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6"/>
    </row>
    <row r="3" spans="1:14" ht="13.5" thickBot="1">
      <c r="A3" s="62" t="s">
        <v>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  <c r="N3" s="27"/>
    </row>
    <row r="4" spans="1:14" ht="12.75" customHeight="1" thickBot="1">
      <c r="A4" s="62" t="s">
        <v>16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27"/>
    </row>
    <row r="5" spans="1:14" ht="13.5" thickBot="1">
      <c r="A5" s="62" t="s">
        <v>26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4"/>
      <c r="N5" s="27"/>
    </row>
    <row r="6" spans="1:14" ht="13.5" thickBot="1">
      <c r="A6" s="53" t="s">
        <v>0</v>
      </c>
      <c r="B6" s="53"/>
      <c r="C6" s="53"/>
      <c r="D6" s="53"/>
      <c r="E6" s="45" t="s">
        <v>9</v>
      </c>
      <c r="F6" s="46"/>
      <c r="G6" s="46"/>
      <c r="H6" s="46"/>
      <c r="I6" s="46"/>
      <c r="J6" s="46"/>
      <c r="K6" s="46"/>
      <c r="L6" s="46"/>
      <c r="M6" s="47"/>
      <c r="N6" s="28"/>
    </row>
    <row r="7" spans="1:14" ht="13.5" customHeight="1" thickBot="1">
      <c r="A7" s="53" t="s">
        <v>1</v>
      </c>
      <c r="B7" s="53"/>
      <c r="C7" s="53"/>
      <c r="D7" s="53"/>
      <c r="E7" s="65" t="s">
        <v>16</v>
      </c>
      <c r="F7" s="66"/>
      <c r="G7" s="66"/>
      <c r="H7" s="66"/>
      <c r="I7" s="66"/>
      <c r="J7" s="66"/>
      <c r="K7" s="66"/>
      <c r="L7" s="66"/>
      <c r="M7" s="67"/>
      <c r="N7" s="3"/>
    </row>
    <row r="8" spans="1:14" ht="13.5" thickBot="1">
      <c r="A8" s="53" t="s">
        <v>2</v>
      </c>
      <c r="B8" s="53"/>
      <c r="C8" s="53"/>
      <c r="D8" s="53"/>
      <c r="E8" s="45" t="s">
        <v>22</v>
      </c>
      <c r="F8" s="46"/>
      <c r="G8" s="46"/>
      <c r="H8" s="46"/>
      <c r="I8" s="46"/>
      <c r="J8" s="46"/>
      <c r="K8" s="46"/>
      <c r="L8" s="46"/>
      <c r="M8" s="47"/>
      <c r="N8" s="28"/>
    </row>
    <row r="9" spans="1:14" ht="13.5" thickBot="1">
      <c r="A9" s="53" t="s">
        <v>3</v>
      </c>
      <c r="B9" s="53"/>
      <c r="C9" s="53"/>
      <c r="D9" s="53"/>
      <c r="E9" s="45" t="s">
        <v>21</v>
      </c>
      <c r="F9" s="46"/>
      <c r="G9" s="46"/>
      <c r="H9" s="46"/>
      <c r="I9" s="46"/>
      <c r="J9" s="46"/>
      <c r="K9" s="46"/>
      <c r="L9" s="46"/>
      <c r="M9" s="47"/>
      <c r="N9" s="28"/>
    </row>
    <row r="10" spans="1:14" ht="13.5" thickBot="1">
      <c r="A10" s="53" t="s">
        <v>4</v>
      </c>
      <c r="B10" s="53"/>
      <c r="C10" s="53"/>
      <c r="D10" s="53"/>
      <c r="E10" s="45">
        <v>1</v>
      </c>
      <c r="F10" s="46"/>
      <c r="G10" s="46"/>
      <c r="H10" s="46"/>
      <c r="I10" s="46"/>
      <c r="J10" s="46"/>
      <c r="K10" s="46"/>
      <c r="L10" s="46"/>
      <c r="M10" s="47"/>
      <c r="N10" s="28"/>
    </row>
    <row r="11" spans="1:14" ht="13.5" thickBot="1">
      <c r="A11" s="50" t="s">
        <v>17</v>
      </c>
      <c r="B11" s="51"/>
      <c r="C11" s="51"/>
      <c r="D11" s="52"/>
      <c r="E11" s="45">
        <v>31750</v>
      </c>
      <c r="F11" s="46"/>
      <c r="G11" s="46"/>
      <c r="H11" s="46"/>
      <c r="I11" s="46"/>
      <c r="J11" s="46"/>
      <c r="K11" s="46"/>
      <c r="L11" s="46"/>
      <c r="M11" s="47"/>
      <c r="N11" s="28"/>
    </row>
    <row r="12" spans="1:14" ht="13.5" thickBot="1">
      <c r="A12" s="53" t="s">
        <v>15</v>
      </c>
      <c r="B12" s="53"/>
      <c r="C12" s="53"/>
      <c r="D12" s="53"/>
      <c r="E12" s="59">
        <v>44628</v>
      </c>
      <c r="F12" s="60"/>
      <c r="G12" s="60"/>
      <c r="H12" s="60"/>
      <c r="I12" s="60"/>
      <c r="J12" s="60"/>
      <c r="K12" s="60"/>
      <c r="L12" s="60"/>
      <c r="M12" s="61"/>
      <c r="N12" s="29"/>
    </row>
    <row r="13" spans="1:14" ht="13.5" thickBot="1">
      <c r="A13" s="58" t="s">
        <v>10</v>
      </c>
      <c r="B13" s="58"/>
      <c r="C13" s="58"/>
      <c r="D13" s="58"/>
      <c r="E13" s="58"/>
      <c r="F13" s="58"/>
      <c r="G13" s="58"/>
      <c r="H13" s="58"/>
      <c r="I13" s="58"/>
      <c r="J13" s="58"/>
      <c r="K13" s="1"/>
      <c r="L13" s="1"/>
      <c r="M13" s="1"/>
      <c r="N13" s="30"/>
    </row>
    <row r="14" spans="1:14" ht="26.25" customHeight="1" thickBot="1">
      <c r="A14" s="43" t="s">
        <v>5</v>
      </c>
      <c r="B14" s="54" t="s">
        <v>6</v>
      </c>
      <c r="C14" s="55"/>
      <c r="D14" s="49" t="s">
        <v>7</v>
      </c>
      <c r="E14" s="49"/>
      <c r="F14" s="49" t="s">
        <v>11</v>
      </c>
      <c r="G14" s="49"/>
      <c r="H14" s="43" t="s">
        <v>12</v>
      </c>
      <c r="I14" s="43" t="s">
        <v>24</v>
      </c>
      <c r="J14" s="49" t="s">
        <v>13</v>
      </c>
      <c r="K14" s="49" t="s">
        <v>20</v>
      </c>
      <c r="L14" s="49" t="s">
        <v>14</v>
      </c>
      <c r="M14" s="49" t="s">
        <v>8</v>
      </c>
      <c r="N14" s="31"/>
    </row>
    <row r="15" spans="1:15" ht="37.5" customHeight="1" thickBot="1">
      <c r="A15" s="44"/>
      <c r="B15" s="56"/>
      <c r="C15" s="57"/>
      <c r="D15" s="20" t="s">
        <v>7</v>
      </c>
      <c r="E15" s="20" t="s">
        <v>18</v>
      </c>
      <c r="F15" s="20" t="s">
        <v>11</v>
      </c>
      <c r="G15" s="20" t="s">
        <v>19</v>
      </c>
      <c r="H15" s="48"/>
      <c r="I15" s="48"/>
      <c r="J15" s="49"/>
      <c r="K15" s="49"/>
      <c r="L15" s="49"/>
      <c r="M15" s="49"/>
      <c r="N15" s="25"/>
      <c r="O15"/>
    </row>
    <row r="16" spans="1:15" ht="15" customHeight="1">
      <c r="A16" s="5">
        <v>1</v>
      </c>
      <c r="B16" s="38" t="s">
        <v>30</v>
      </c>
      <c r="C16" s="39"/>
      <c r="D16" s="14">
        <v>91.85</v>
      </c>
      <c r="E16" s="9">
        <f aca="true" t="shared" si="0" ref="E16:E24">D16*0.3</f>
        <v>27.554999999999996</v>
      </c>
      <c r="F16" s="9">
        <v>77.75</v>
      </c>
      <c r="G16" s="7">
        <f aca="true" t="shared" si="1" ref="G16:G24">F16*0.3</f>
        <v>23.325</v>
      </c>
      <c r="H16" s="19">
        <v>80</v>
      </c>
      <c r="I16" s="10">
        <f aca="true" t="shared" si="2" ref="I16:I24">H16*0.1</f>
        <v>8</v>
      </c>
      <c r="J16" s="11">
        <v>28</v>
      </c>
      <c r="K16" s="4">
        <f aca="true" t="shared" si="3" ref="K16:K22">J16*0.3</f>
        <v>8.4</v>
      </c>
      <c r="L16" s="37">
        <f aca="true" t="shared" si="4" ref="L16:L22">E16+G16+I16+K16</f>
        <v>67.28</v>
      </c>
      <c r="M16" s="17" t="s">
        <v>23</v>
      </c>
      <c r="N16" s="25"/>
      <c r="O16"/>
    </row>
    <row r="17" spans="1:15" ht="15" customHeight="1">
      <c r="A17" s="5">
        <v>2</v>
      </c>
      <c r="B17" s="38" t="s">
        <v>29</v>
      </c>
      <c r="C17" s="39"/>
      <c r="D17" s="15">
        <v>82.48</v>
      </c>
      <c r="E17" s="9">
        <f t="shared" si="0"/>
        <v>24.744</v>
      </c>
      <c r="F17" s="9">
        <v>80.25</v>
      </c>
      <c r="G17" s="7">
        <f t="shared" si="1"/>
        <v>24.075</v>
      </c>
      <c r="H17" s="19">
        <v>88.75</v>
      </c>
      <c r="I17" s="10">
        <f t="shared" si="2"/>
        <v>8.875</v>
      </c>
      <c r="J17" s="11">
        <v>16</v>
      </c>
      <c r="K17" s="4">
        <f t="shared" si="3"/>
        <v>4.8</v>
      </c>
      <c r="L17" s="37">
        <f t="shared" si="4"/>
        <v>62.494</v>
      </c>
      <c r="M17" s="17" t="s">
        <v>25</v>
      </c>
      <c r="N17" s="25"/>
      <c r="O17"/>
    </row>
    <row r="18" spans="1:15" ht="15" customHeight="1">
      <c r="A18" s="5">
        <v>3</v>
      </c>
      <c r="B18" s="38" t="s">
        <v>31</v>
      </c>
      <c r="C18" s="39"/>
      <c r="D18" s="14">
        <v>81.97</v>
      </c>
      <c r="E18" s="9">
        <f t="shared" si="0"/>
        <v>24.590999999999998</v>
      </c>
      <c r="F18" s="9">
        <v>78.75</v>
      </c>
      <c r="G18" s="7">
        <f t="shared" si="1"/>
        <v>23.625</v>
      </c>
      <c r="H18" s="19">
        <v>83.75</v>
      </c>
      <c r="I18" s="10">
        <f t="shared" si="2"/>
        <v>8.375</v>
      </c>
      <c r="J18" s="11">
        <v>12</v>
      </c>
      <c r="K18" s="4">
        <f t="shared" si="3"/>
        <v>3.5999999999999996</v>
      </c>
      <c r="L18" s="37">
        <f t="shared" si="4"/>
        <v>60.190999999999995</v>
      </c>
      <c r="M18" s="17" t="s">
        <v>25</v>
      </c>
      <c r="N18" s="25"/>
      <c r="O18"/>
    </row>
    <row r="19" spans="1:15" ht="15" customHeight="1">
      <c r="A19" s="5">
        <v>4</v>
      </c>
      <c r="B19" s="38" t="s">
        <v>27</v>
      </c>
      <c r="C19" s="39"/>
      <c r="D19" s="14">
        <v>85.456</v>
      </c>
      <c r="E19" s="9">
        <f t="shared" si="0"/>
        <v>25.6368</v>
      </c>
      <c r="F19" s="9">
        <v>80</v>
      </c>
      <c r="G19" s="7">
        <f t="shared" si="1"/>
        <v>24</v>
      </c>
      <c r="H19" s="14">
        <v>90</v>
      </c>
      <c r="I19" s="10">
        <f t="shared" si="2"/>
        <v>9</v>
      </c>
      <c r="J19" s="11">
        <v>5</v>
      </c>
      <c r="K19" s="4">
        <f t="shared" si="3"/>
        <v>1.5</v>
      </c>
      <c r="L19" s="37">
        <f t="shared" si="4"/>
        <v>60.1368</v>
      </c>
      <c r="M19" s="17" t="s">
        <v>25</v>
      </c>
      <c r="N19" s="25"/>
      <c r="O19"/>
    </row>
    <row r="20" spans="1:15" ht="15" customHeight="1">
      <c r="A20" s="6">
        <v>5</v>
      </c>
      <c r="B20" s="38" t="s">
        <v>34</v>
      </c>
      <c r="C20" s="39"/>
      <c r="D20" s="35">
        <v>81.845</v>
      </c>
      <c r="E20" s="9">
        <f t="shared" si="0"/>
        <v>24.5535</v>
      </c>
      <c r="F20" s="9">
        <v>68</v>
      </c>
      <c r="G20" s="7">
        <f t="shared" si="1"/>
        <v>20.4</v>
      </c>
      <c r="H20" s="19">
        <v>87.5</v>
      </c>
      <c r="I20" s="10">
        <f t="shared" si="2"/>
        <v>8.75</v>
      </c>
      <c r="J20" s="11">
        <v>19</v>
      </c>
      <c r="K20" s="4">
        <f t="shared" si="3"/>
        <v>5.7</v>
      </c>
      <c r="L20" s="37">
        <f t="shared" si="4"/>
        <v>59.4035</v>
      </c>
      <c r="M20" s="17" t="s">
        <v>25</v>
      </c>
      <c r="N20" s="25"/>
      <c r="O20"/>
    </row>
    <row r="21" spans="1:15" ht="15" customHeight="1">
      <c r="A21" s="6">
        <v>6</v>
      </c>
      <c r="B21" s="38" t="s">
        <v>32</v>
      </c>
      <c r="C21" s="39"/>
      <c r="D21" s="15">
        <v>79.16</v>
      </c>
      <c r="E21" s="9">
        <f t="shared" si="0"/>
        <v>23.747999999999998</v>
      </c>
      <c r="F21" s="9">
        <v>72.5</v>
      </c>
      <c r="G21" s="7">
        <f t="shared" si="1"/>
        <v>21.75</v>
      </c>
      <c r="H21" s="19">
        <v>76.25</v>
      </c>
      <c r="I21" s="10">
        <f t="shared" si="2"/>
        <v>7.625</v>
      </c>
      <c r="J21" s="11">
        <v>8</v>
      </c>
      <c r="K21" s="4">
        <f t="shared" si="3"/>
        <v>2.4</v>
      </c>
      <c r="L21" s="37">
        <f t="shared" si="4"/>
        <v>55.522999999999996</v>
      </c>
      <c r="M21" s="17" t="s">
        <v>25</v>
      </c>
      <c r="N21" s="32"/>
      <c r="O21"/>
    </row>
    <row r="22" spans="1:15" ht="15" customHeight="1">
      <c r="A22" s="6">
        <v>7</v>
      </c>
      <c r="B22" s="38" t="s">
        <v>33</v>
      </c>
      <c r="C22" s="39"/>
      <c r="D22" s="14">
        <v>82.723</v>
      </c>
      <c r="E22" s="9">
        <f t="shared" si="0"/>
        <v>24.8169</v>
      </c>
      <c r="F22" s="9">
        <v>61.5</v>
      </c>
      <c r="G22" s="7">
        <f t="shared" si="1"/>
        <v>18.45</v>
      </c>
      <c r="H22" s="19">
        <v>75</v>
      </c>
      <c r="I22" s="10">
        <f t="shared" si="2"/>
        <v>7.5</v>
      </c>
      <c r="J22" s="11">
        <v>15</v>
      </c>
      <c r="K22" s="4">
        <f t="shared" si="3"/>
        <v>4.5</v>
      </c>
      <c r="L22" s="37">
        <f t="shared" si="4"/>
        <v>55.2669</v>
      </c>
      <c r="M22" s="17" t="s">
        <v>25</v>
      </c>
      <c r="N22" s="33"/>
      <c r="O22"/>
    </row>
    <row r="23" spans="1:15" ht="15" customHeight="1">
      <c r="A23" s="6">
        <v>8</v>
      </c>
      <c r="B23" s="38" t="s">
        <v>28</v>
      </c>
      <c r="C23" s="39"/>
      <c r="D23" s="14">
        <v>80.2367</v>
      </c>
      <c r="E23" s="9">
        <f t="shared" si="0"/>
        <v>24.071009999999998</v>
      </c>
      <c r="F23" s="9">
        <v>74.8</v>
      </c>
      <c r="G23" s="7">
        <f t="shared" si="1"/>
        <v>22.439999999999998</v>
      </c>
      <c r="H23" s="19">
        <v>73.75</v>
      </c>
      <c r="I23" s="10">
        <f t="shared" si="2"/>
        <v>7.375</v>
      </c>
      <c r="J23" s="11" t="s">
        <v>36</v>
      </c>
      <c r="K23" s="36">
        <v>0</v>
      </c>
      <c r="L23" s="37" t="s">
        <v>36</v>
      </c>
      <c r="M23" s="17" t="s">
        <v>25</v>
      </c>
      <c r="N23" s="34"/>
      <c r="O23"/>
    </row>
    <row r="24" spans="1:15" ht="15" customHeight="1" thickBot="1">
      <c r="A24" s="6">
        <v>9</v>
      </c>
      <c r="B24" s="41" t="s">
        <v>35</v>
      </c>
      <c r="C24" s="42"/>
      <c r="D24" s="14">
        <v>81.15</v>
      </c>
      <c r="E24" s="9">
        <f t="shared" si="0"/>
        <v>24.345000000000002</v>
      </c>
      <c r="F24" s="9">
        <v>62</v>
      </c>
      <c r="G24" s="7">
        <f t="shared" si="1"/>
        <v>18.599999999999998</v>
      </c>
      <c r="H24" s="19">
        <v>66.25</v>
      </c>
      <c r="I24" s="10">
        <f t="shared" si="2"/>
        <v>6.625</v>
      </c>
      <c r="J24" s="11" t="s">
        <v>36</v>
      </c>
      <c r="K24" s="36">
        <v>0</v>
      </c>
      <c r="L24" s="37" t="s">
        <v>36</v>
      </c>
      <c r="M24" s="17" t="s">
        <v>25</v>
      </c>
      <c r="N24" s="33"/>
      <c r="O24"/>
    </row>
    <row r="25" spans="1:15" ht="15" customHeight="1" thickBot="1">
      <c r="A25" s="6">
        <v>10</v>
      </c>
      <c r="B25" s="41"/>
      <c r="C25" s="42"/>
      <c r="D25" s="14"/>
      <c r="E25" s="9"/>
      <c r="F25" s="9"/>
      <c r="G25" s="7"/>
      <c r="H25" s="19"/>
      <c r="I25" s="10"/>
      <c r="J25" s="4"/>
      <c r="K25" s="4"/>
      <c r="L25" s="12"/>
      <c r="M25" s="8"/>
      <c r="N25" s="33"/>
      <c r="O25"/>
    </row>
    <row r="26" ht="12.75" customHeight="1">
      <c r="A26" s="2"/>
    </row>
    <row r="27" ht="12.75" customHeight="1">
      <c r="A27" s="2"/>
    </row>
    <row r="28" spans="3:14" ht="19.5" customHeight="1">
      <c r="C28" s="22"/>
      <c r="E28" s="23"/>
      <c r="I28" s="24"/>
      <c r="J28" s="16"/>
      <c r="K28" s="40"/>
      <c r="L28" s="40"/>
      <c r="M28" s="40"/>
      <c r="N28" s="25"/>
    </row>
    <row r="29" spans="2:14" ht="18.75" customHeight="1">
      <c r="B29" s="21"/>
      <c r="C29" s="21"/>
      <c r="E29" s="68"/>
      <c r="F29" s="68"/>
      <c r="G29" s="18"/>
      <c r="H29" s="18"/>
      <c r="I29" s="68"/>
      <c r="J29" s="68"/>
      <c r="M29" s="16"/>
      <c r="N29" s="16"/>
    </row>
    <row r="30" spans="2:10" ht="18" customHeight="1">
      <c r="B30" s="21"/>
      <c r="C30" s="21"/>
      <c r="E30" s="18"/>
      <c r="F30" s="18"/>
      <c r="G30" s="18"/>
      <c r="H30" s="18"/>
      <c r="I30" s="68"/>
      <c r="J30" s="68"/>
    </row>
  </sheetData>
  <sheetProtection/>
  <mergeCells count="43">
    <mergeCell ref="E29:F29"/>
    <mergeCell ref="I29:J29"/>
    <mergeCell ref="I30:J30"/>
    <mergeCell ref="A2:M2"/>
    <mergeCell ref="A10:D10"/>
    <mergeCell ref="A6:D6"/>
    <mergeCell ref="A7:D7"/>
    <mergeCell ref="A8:D8"/>
    <mergeCell ref="M14:M15"/>
    <mergeCell ref="E10:M10"/>
    <mergeCell ref="A3:M3"/>
    <mergeCell ref="A4:M4"/>
    <mergeCell ref="A5:M5"/>
    <mergeCell ref="E6:M6"/>
    <mergeCell ref="E7:M7"/>
    <mergeCell ref="E8:M8"/>
    <mergeCell ref="B19:C19"/>
    <mergeCell ref="E11:M11"/>
    <mergeCell ref="B14:C15"/>
    <mergeCell ref="A12:D12"/>
    <mergeCell ref="A13:J13"/>
    <mergeCell ref="E12:M12"/>
    <mergeCell ref="J14:J15"/>
    <mergeCell ref="F14:G14"/>
    <mergeCell ref="K14:K15"/>
    <mergeCell ref="A14:A15"/>
    <mergeCell ref="E9:M9"/>
    <mergeCell ref="H14:H15"/>
    <mergeCell ref="L14:L15"/>
    <mergeCell ref="A11:D11"/>
    <mergeCell ref="I14:I15"/>
    <mergeCell ref="D14:E14"/>
    <mergeCell ref="A9:D9"/>
    <mergeCell ref="B16:C16"/>
    <mergeCell ref="B21:C21"/>
    <mergeCell ref="B17:C17"/>
    <mergeCell ref="K28:M28"/>
    <mergeCell ref="B18:C18"/>
    <mergeCell ref="B22:C22"/>
    <mergeCell ref="B20:C20"/>
    <mergeCell ref="B24:C24"/>
    <mergeCell ref="B25:C25"/>
    <mergeCell ref="B23:C2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İlknur UĞURLUOĞLU</cp:lastModifiedBy>
  <cp:lastPrinted>2022-03-07T12:20:25Z</cp:lastPrinted>
  <dcterms:created xsi:type="dcterms:W3CDTF">1999-05-26T11:21:22Z</dcterms:created>
  <dcterms:modified xsi:type="dcterms:W3CDTF">2022-03-08T13:08:38Z</dcterms:modified>
  <cp:category/>
  <cp:version/>
  <cp:contentType/>
  <cp:contentStatus/>
</cp:coreProperties>
</file>